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2" i="1"/>
  <c r="D37"/>
  <c r="D25"/>
  <c r="D70"/>
  <c r="D55"/>
  <c r="D12" l="1"/>
</calcChain>
</file>

<file path=xl/sharedStrings.xml><?xml version="1.0" encoding="utf-8"?>
<sst xmlns="http://schemas.openxmlformats.org/spreadsheetml/2006/main" count="89" uniqueCount="75">
  <si>
    <t>Пластикові контейнери для дидактичного матеріалу (НУШ)</t>
  </si>
  <si>
    <t>Поліграфічні послуги</t>
  </si>
  <si>
    <t>Придбання глобусів та ін.навчальне приладдя (НУШ)</t>
  </si>
  <si>
    <t>Послуги щодо участі у виставці</t>
  </si>
  <si>
    <t>Послуги зв'язку</t>
  </si>
  <si>
    <t>Інформаційно-консультаційні послуги 1С бух.</t>
  </si>
  <si>
    <t>Послуги фізичної охорони</t>
  </si>
  <si>
    <t xml:space="preserve">Послуги  технічної охорони </t>
  </si>
  <si>
    <t xml:space="preserve">технічне обслуговування жироуловлювача </t>
  </si>
  <si>
    <t>послуги доступу до мережі інтернет за жовтень 2018 року</t>
  </si>
  <si>
    <t>послуги із захоронення ПВ за жовтень 2018р;</t>
  </si>
  <si>
    <t>послуги дератизації та дезінсекції за жовтень 2018</t>
  </si>
  <si>
    <t>стакани для їдальні</t>
  </si>
  <si>
    <t>миючі засоби та госп.товари</t>
  </si>
  <si>
    <t xml:space="preserve"> канцелярські товари, рапір ксероксний, крейда для дошки</t>
  </si>
  <si>
    <t>послуги вивезення ТПВ за жовтень 2018р</t>
  </si>
  <si>
    <t xml:space="preserve">Поточний ремонт стелі кабінету </t>
  </si>
  <si>
    <t>(КЕКВ 2210)</t>
  </si>
  <si>
    <t>(КЕКВ 2240)</t>
  </si>
  <si>
    <t>Разом</t>
  </si>
  <si>
    <t>Матеріали придбані за державні кошти у 2018 році:</t>
  </si>
  <si>
    <t>У жовтні:</t>
  </si>
  <si>
    <t>У листопаді:</t>
  </si>
  <si>
    <t>Поточний ремонт стелі кабінету англ.мови</t>
  </si>
  <si>
    <t>Хім.реактиви для жім.кабінету</t>
  </si>
  <si>
    <t>Придбання роутера та комутатора</t>
  </si>
  <si>
    <t>Пеоедплата періодичних видань на 2019 рік</t>
  </si>
  <si>
    <t>Поточний ремонт обладнання їдальні</t>
  </si>
  <si>
    <t>Тех.обслуговування електромереж та електроустановок</t>
  </si>
  <si>
    <t xml:space="preserve">Монітор </t>
  </si>
  <si>
    <t>Багатофунціональний пристрій</t>
  </si>
  <si>
    <t>Двері ПВХ</t>
  </si>
  <si>
    <t>Монтаж дверей ПВХ</t>
  </si>
  <si>
    <t>Камери відеоспостереження</t>
  </si>
  <si>
    <t>Папір ксероксний ф.А4, шкільна крейда</t>
  </si>
  <si>
    <t>Вивіз ТПВ</t>
  </si>
  <si>
    <t>У жовтні</t>
  </si>
  <si>
    <t>Послуги  отримані за державні кошти у  2018 році:</t>
  </si>
  <si>
    <t>Разом:</t>
  </si>
  <si>
    <t>Сантехнічні матеріали</t>
  </si>
  <si>
    <t>Жалюзі (каб.англ.мови)</t>
  </si>
  <si>
    <t xml:space="preserve">Технічне обслуговування жироуловлювача </t>
  </si>
  <si>
    <t xml:space="preserve">Послуги доступу до мережі інтернет </t>
  </si>
  <si>
    <t>послуги з проведення тех.обсл.електромереж та електроустановок</t>
  </si>
  <si>
    <t>Жердини для брусів (спортивна зала)</t>
  </si>
  <si>
    <t>Обслговування сайту zosh6.sumy.ua за 2018 рік</t>
  </si>
  <si>
    <t>Столи комп'ютерні для вчителів (НУШ)</t>
  </si>
  <si>
    <t>Стільці учнівські (НУШ)</t>
  </si>
  <si>
    <t xml:space="preserve">Послуги по установці камер спостереження </t>
  </si>
  <si>
    <t>У грудні:</t>
  </si>
  <si>
    <t>Ліхтарики</t>
  </si>
  <si>
    <t>Таці для їдальні</t>
  </si>
  <si>
    <t>Посуд для їдальні</t>
  </si>
  <si>
    <t>Періодичні видання на 2019 рік</t>
  </si>
  <si>
    <t>Обслуговування ПП 1С бухгалтерія (листопад-грудень)</t>
  </si>
  <si>
    <t xml:space="preserve">Послуги зв'язку </t>
  </si>
  <si>
    <t>Послуги по заправвці картриджів</t>
  </si>
  <si>
    <t>Послуги інтернет</t>
  </si>
  <si>
    <t>Замки дверні</t>
  </si>
  <si>
    <t>Стіл комп'ютерний та стільці учнівські</t>
  </si>
  <si>
    <t>Будівельні матеріали</t>
  </si>
  <si>
    <t>Послуги по обшивці стін ДСП</t>
  </si>
  <si>
    <t>хімреактиви для кабінету хімії</t>
  </si>
  <si>
    <t>Столи комп'ютерні та стільці учнівські</t>
  </si>
  <si>
    <t>Послуги по заправці картриджів</t>
  </si>
  <si>
    <t>Обслуговування програмного забезпечення</t>
  </si>
  <si>
    <t>Вивіз ТПВ за грудень 2018</t>
  </si>
  <si>
    <t>послуги дератизації та дезінсекції за листопад 2018</t>
  </si>
  <si>
    <t>послуги дератизації та дезінсекції за грудень 2018</t>
  </si>
  <si>
    <t>Технічне обслуговування жироуловлювача за грудень 2018</t>
  </si>
  <si>
    <t>Технічне обслуговування жироуловлювача за листопад 2018</t>
  </si>
  <si>
    <t>Подарунки для дітей пільгових категорій</t>
  </si>
  <si>
    <t>Телевізор та кронштейн (кабінет музики)</t>
  </si>
  <si>
    <t>Лабораторні дослідження якості стічних вод</t>
  </si>
  <si>
    <t>Прекційний екран, кронштейн, кабель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</si>
</sst>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0" fontId="0" fillId="0" borderId="1" xfId="0" applyBorder="1"/>
    <xf numFmtId="2" fontId="2" fillId="0" borderId="1" xfId="0" applyNumberFormat="1" applyFont="1" applyFill="1" applyBorder="1"/>
    <xf numFmtId="0" fontId="2" fillId="0" borderId="1" xfId="0" applyFont="1" applyFill="1" applyBorder="1"/>
    <xf numFmtId="2" fontId="3" fillId="0" borderId="3" xfId="0" applyNumberFormat="1" applyFont="1" applyBorder="1" applyAlignment="1"/>
    <xf numFmtId="2" fontId="3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2" fontId="0" fillId="0" borderId="1" xfId="0" applyNumberFormat="1" applyBorder="1"/>
    <xf numFmtId="0" fontId="0" fillId="0" borderId="1" xfId="0" applyFill="1" applyBorder="1"/>
    <xf numFmtId="2" fontId="1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2"/>
  <sheetViews>
    <sheetView tabSelected="1" topLeftCell="A70" workbookViewId="0">
      <selection activeCell="H84" sqref="F83:H84"/>
    </sheetView>
  </sheetViews>
  <sheetFormatPr defaultRowHeight="15"/>
  <cols>
    <col min="2" max="2" width="6" customWidth="1"/>
    <col min="3" max="3" width="61.85546875" customWidth="1"/>
    <col min="4" max="4" width="11.5703125" customWidth="1"/>
  </cols>
  <sheetData>
    <row r="2" spans="2:4" ht="15.75">
      <c r="C2" s="1" t="s">
        <v>20</v>
      </c>
    </row>
    <row r="3" spans="2:4" ht="15.75">
      <c r="C3" s="1" t="s">
        <v>17</v>
      </c>
    </row>
    <row r="4" spans="2:4" ht="20.25" customHeight="1">
      <c r="B4" s="20" t="s">
        <v>21</v>
      </c>
      <c r="C4" s="22"/>
      <c r="D4" s="21"/>
    </row>
    <row r="5" spans="2:4">
      <c r="B5" s="2">
        <v>1</v>
      </c>
      <c r="C5" s="2" t="s">
        <v>0</v>
      </c>
      <c r="D5" s="3">
        <v>3171</v>
      </c>
    </row>
    <row r="6" spans="2:4">
      <c r="B6" s="2">
        <v>2</v>
      </c>
      <c r="C6" s="2" t="s">
        <v>2</v>
      </c>
      <c r="D6" s="3">
        <v>5400</v>
      </c>
    </row>
    <row r="7" spans="2:4">
      <c r="B7" s="2">
        <v>3</v>
      </c>
      <c r="C7" s="2" t="s">
        <v>12</v>
      </c>
      <c r="D7" s="3">
        <v>2990</v>
      </c>
    </row>
    <row r="8" spans="2:4">
      <c r="B8" s="2">
        <v>4</v>
      </c>
      <c r="C8" s="2" t="s">
        <v>13</v>
      </c>
      <c r="D8" s="3">
        <v>8009.3</v>
      </c>
    </row>
    <row r="9" spans="2:4">
      <c r="B9" s="2">
        <v>5</v>
      </c>
      <c r="C9" s="2" t="s">
        <v>14</v>
      </c>
      <c r="D9" s="3">
        <v>8478</v>
      </c>
    </row>
    <row r="10" spans="2:4">
      <c r="B10" s="2">
        <v>6</v>
      </c>
      <c r="C10" s="2" t="s">
        <v>39</v>
      </c>
      <c r="D10" s="3">
        <v>4502</v>
      </c>
    </row>
    <row r="11" spans="2:4">
      <c r="B11" s="2">
        <v>7</v>
      </c>
      <c r="C11" s="2" t="s">
        <v>40</v>
      </c>
      <c r="D11" s="3">
        <v>872.1</v>
      </c>
    </row>
    <row r="12" spans="2:4" ht="24" customHeight="1">
      <c r="B12" s="20" t="s">
        <v>19</v>
      </c>
      <c r="C12" s="21"/>
      <c r="D12" s="13">
        <f>D5+D6+D7+D8+D9+D10+D11</f>
        <v>33422.400000000001</v>
      </c>
    </row>
    <row r="13" spans="2:4" ht="21" customHeight="1">
      <c r="B13" s="20" t="s">
        <v>22</v>
      </c>
      <c r="C13" s="22"/>
      <c r="D13" s="21"/>
    </row>
    <row r="14" spans="2:4" ht="15" customHeight="1">
      <c r="B14" s="14">
        <v>1</v>
      </c>
      <c r="C14" s="5" t="s">
        <v>24</v>
      </c>
      <c r="D14" s="10">
        <v>345</v>
      </c>
    </row>
    <row r="15" spans="2:4" ht="15" customHeight="1">
      <c r="B15" s="14">
        <v>2</v>
      </c>
      <c r="C15" s="5" t="s">
        <v>25</v>
      </c>
      <c r="D15" s="10">
        <v>639</v>
      </c>
    </row>
    <row r="16" spans="2:4" ht="15" customHeight="1">
      <c r="B16" s="14">
        <v>3</v>
      </c>
      <c r="C16" s="5" t="s">
        <v>26</v>
      </c>
      <c r="D16" s="10">
        <v>9532.3700000000008</v>
      </c>
    </row>
    <row r="17" spans="2:4" ht="15" customHeight="1">
      <c r="B17" s="14">
        <v>4</v>
      </c>
      <c r="C17" s="5" t="s">
        <v>31</v>
      </c>
      <c r="D17" s="10">
        <v>7500</v>
      </c>
    </row>
    <row r="18" spans="2:4" ht="15" customHeight="1">
      <c r="B18" s="14">
        <v>5</v>
      </c>
      <c r="C18" s="5" t="s">
        <v>33</v>
      </c>
      <c r="D18" s="10">
        <v>45156.56</v>
      </c>
    </row>
    <row r="19" spans="2:4" ht="15" customHeight="1">
      <c r="B19" s="14">
        <v>6</v>
      </c>
      <c r="C19" s="5" t="s">
        <v>34</v>
      </c>
      <c r="D19" s="10">
        <v>3951.6</v>
      </c>
    </row>
    <row r="20" spans="2:4" ht="15" customHeight="1">
      <c r="B20" s="15">
        <v>10</v>
      </c>
      <c r="C20" s="11" t="s">
        <v>29</v>
      </c>
      <c r="D20" s="10">
        <v>2270</v>
      </c>
    </row>
    <row r="21" spans="2:4" ht="15" customHeight="1">
      <c r="B21" s="15">
        <v>11</v>
      </c>
      <c r="C21" s="11" t="s">
        <v>30</v>
      </c>
      <c r="D21" s="10">
        <v>4600</v>
      </c>
    </row>
    <row r="22" spans="2:4" ht="15" customHeight="1">
      <c r="B22" s="15">
        <v>12</v>
      </c>
      <c r="C22" s="11" t="s">
        <v>44</v>
      </c>
      <c r="D22" s="10">
        <v>3850</v>
      </c>
    </row>
    <row r="23" spans="2:4" ht="15" customHeight="1">
      <c r="B23" s="15">
        <v>13</v>
      </c>
      <c r="C23" s="11" t="s">
        <v>59</v>
      </c>
      <c r="D23" s="10">
        <v>8800</v>
      </c>
    </row>
    <row r="24" spans="2:4" ht="15" customHeight="1">
      <c r="B24" s="15">
        <v>14</v>
      </c>
      <c r="C24" s="11" t="s">
        <v>60</v>
      </c>
      <c r="D24" s="10">
        <v>1266</v>
      </c>
    </row>
    <row r="25" spans="2:4" ht="19.5" customHeight="1">
      <c r="B25" s="23" t="s">
        <v>19</v>
      </c>
      <c r="C25" s="24"/>
      <c r="D25" s="13">
        <f>D14+D15+D16+D17+D18+D19+D20+D21+D22+D23+D24</f>
        <v>87910.53</v>
      </c>
    </row>
    <row r="26" spans="2:4" ht="23.25" customHeight="1">
      <c r="B26" s="25" t="s">
        <v>49</v>
      </c>
      <c r="C26" s="26"/>
      <c r="D26" s="10"/>
    </row>
    <row r="27" spans="2:4" ht="15" customHeight="1">
      <c r="B27" s="15">
        <v>1</v>
      </c>
      <c r="C27" s="11" t="s">
        <v>50</v>
      </c>
      <c r="D27" s="10">
        <v>575</v>
      </c>
    </row>
    <row r="28" spans="2:4" ht="15" customHeight="1">
      <c r="B28" s="15">
        <v>2</v>
      </c>
      <c r="C28" s="11" t="s">
        <v>51</v>
      </c>
      <c r="D28" s="10">
        <v>1087.5</v>
      </c>
    </row>
    <row r="29" spans="2:4" ht="15" customHeight="1">
      <c r="B29" s="15">
        <v>3</v>
      </c>
      <c r="C29" s="11" t="s">
        <v>52</v>
      </c>
      <c r="D29" s="10">
        <v>9500.0400000000009</v>
      </c>
    </row>
    <row r="30" spans="2:4" ht="15" customHeight="1">
      <c r="B30" s="15">
        <v>4</v>
      </c>
      <c r="C30" s="11" t="s">
        <v>53</v>
      </c>
      <c r="D30" s="10">
        <v>446.15</v>
      </c>
    </row>
    <row r="31" spans="2:4" ht="15" customHeight="1">
      <c r="B31" s="15">
        <v>5</v>
      </c>
      <c r="C31" s="11" t="s">
        <v>58</v>
      </c>
      <c r="D31" s="10">
        <v>1231</v>
      </c>
    </row>
    <row r="32" spans="2:4" ht="15" customHeight="1">
      <c r="B32" s="15">
        <v>6</v>
      </c>
      <c r="C32" s="11" t="s">
        <v>63</v>
      </c>
      <c r="D32" s="10">
        <v>8707</v>
      </c>
    </row>
    <row r="33" spans="2:4" ht="15" customHeight="1">
      <c r="B33" s="15">
        <v>7</v>
      </c>
      <c r="C33" s="11" t="s">
        <v>71</v>
      </c>
      <c r="D33" s="10">
        <v>8890</v>
      </c>
    </row>
    <row r="34" spans="2:4" ht="15" customHeight="1">
      <c r="B34" s="15">
        <v>8</v>
      </c>
      <c r="C34" s="11" t="s">
        <v>72</v>
      </c>
      <c r="D34" s="10">
        <v>6598</v>
      </c>
    </row>
    <row r="35" spans="2:4" ht="15" customHeight="1">
      <c r="B35" s="15">
        <v>9</v>
      </c>
      <c r="C35" s="11" t="s">
        <v>74</v>
      </c>
      <c r="D35" s="10">
        <v>5800</v>
      </c>
    </row>
    <row r="36" spans="2:4" ht="15" customHeight="1">
      <c r="B36" s="15">
        <v>10</v>
      </c>
      <c r="C36" s="11" t="s">
        <v>62</v>
      </c>
      <c r="D36" s="10">
        <v>1025</v>
      </c>
    </row>
    <row r="37" spans="2:4" ht="21" customHeight="1">
      <c r="B37" s="27" t="s">
        <v>19</v>
      </c>
      <c r="C37" s="27"/>
      <c r="D37" s="13">
        <f>D27+D28+D29+D30+D31+D32+D33+D35+D36</f>
        <v>37261.69</v>
      </c>
    </row>
    <row r="38" spans="2:4" ht="13.5" customHeight="1">
      <c r="B38" s="7"/>
      <c r="C38" s="7"/>
      <c r="D38" s="8"/>
    </row>
    <row r="39" spans="2:4" ht="15.75">
      <c r="B39" s="4"/>
      <c r="C39" s="1" t="s">
        <v>37</v>
      </c>
      <c r="D39" s="4"/>
    </row>
    <row r="40" spans="2:4" ht="15.75">
      <c r="B40" s="4"/>
      <c r="C40" s="1" t="s">
        <v>18</v>
      </c>
      <c r="D40" s="4"/>
    </row>
    <row r="41" spans="2:4" ht="21" customHeight="1">
      <c r="B41" s="20" t="s">
        <v>36</v>
      </c>
      <c r="C41" s="22"/>
      <c r="D41" s="21"/>
    </row>
    <row r="42" spans="2:4">
      <c r="B42" s="2">
        <v>1</v>
      </c>
      <c r="C42" s="2" t="s">
        <v>1</v>
      </c>
      <c r="D42" s="3">
        <v>756</v>
      </c>
    </row>
    <row r="43" spans="2:4">
      <c r="B43" s="2">
        <v>2</v>
      </c>
      <c r="C43" s="2" t="s">
        <v>3</v>
      </c>
      <c r="D43" s="3">
        <v>1500</v>
      </c>
    </row>
    <row r="44" spans="2:4">
      <c r="B44" s="2">
        <v>3</v>
      </c>
      <c r="C44" s="2" t="s">
        <v>4</v>
      </c>
      <c r="D44" s="3">
        <v>396.27</v>
      </c>
    </row>
    <row r="45" spans="2:4">
      <c r="B45" s="2">
        <v>4</v>
      </c>
      <c r="C45" s="2" t="s">
        <v>5</v>
      </c>
      <c r="D45" s="3">
        <v>300</v>
      </c>
    </row>
    <row r="46" spans="2:4">
      <c r="B46" s="2">
        <v>5</v>
      </c>
      <c r="C46" s="2" t="s">
        <v>6</v>
      </c>
      <c r="D46" s="3">
        <v>3610</v>
      </c>
    </row>
    <row r="47" spans="2:4">
      <c r="B47" s="2">
        <v>6</v>
      </c>
      <c r="C47" s="2" t="s">
        <v>7</v>
      </c>
      <c r="D47" s="3">
        <v>450</v>
      </c>
    </row>
    <row r="48" spans="2:4">
      <c r="B48" s="2">
        <v>7</v>
      </c>
      <c r="C48" s="2" t="s">
        <v>8</v>
      </c>
      <c r="D48" s="3">
        <v>1764</v>
      </c>
    </row>
    <row r="49" spans="2:4">
      <c r="B49" s="2">
        <v>8</v>
      </c>
      <c r="C49" s="2" t="s">
        <v>9</v>
      </c>
      <c r="D49" s="3">
        <v>100</v>
      </c>
    </row>
    <row r="50" spans="2:4">
      <c r="B50" s="2">
        <v>9</v>
      </c>
      <c r="C50" s="2" t="s">
        <v>11</v>
      </c>
      <c r="D50" s="3">
        <v>200</v>
      </c>
    </row>
    <row r="51" spans="2:4">
      <c r="B51" s="2">
        <v>10</v>
      </c>
      <c r="C51" s="2" t="s">
        <v>10</v>
      </c>
      <c r="D51" s="3">
        <v>11.08</v>
      </c>
    </row>
    <row r="52" spans="2:4">
      <c r="B52" s="2">
        <v>11</v>
      </c>
      <c r="C52" s="2" t="s">
        <v>15</v>
      </c>
      <c r="D52" s="3">
        <v>350.82</v>
      </c>
    </row>
    <row r="53" spans="2:4">
      <c r="B53" s="2">
        <v>13</v>
      </c>
      <c r="C53" s="2" t="s">
        <v>16</v>
      </c>
      <c r="D53" s="3">
        <v>19997</v>
      </c>
    </row>
    <row r="54" spans="2:4" ht="15.75" customHeight="1">
      <c r="B54" s="14">
        <v>14</v>
      </c>
      <c r="C54" s="6" t="s">
        <v>43</v>
      </c>
      <c r="D54" s="3">
        <v>400</v>
      </c>
    </row>
    <row r="55" spans="2:4" ht="21" customHeight="1">
      <c r="B55" s="23" t="s">
        <v>19</v>
      </c>
      <c r="C55" s="24"/>
      <c r="D55" s="13">
        <f>D42+D43+D44+D45+D46+D47+D48+D49+D50+D51+D52+D53+D54</f>
        <v>29835.17</v>
      </c>
    </row>
    <row r="56" spans="2:4" ht="20.25" customHeight="1">
      <c r="B56" s="20" t="s">
        <v>22</v>
      </c>
      <c r="C56" s="22"/>
      <c r="D56" s="21"/>
    </row>
    <row r="57" spans="2:4">
      <c r="B57" s="9">
        <v>1</v>
      </c>
      <c r="C57" s="2" t="s">
        <v>23</v>
      </c>
      <c r="D57" s="10">
        <v>6365</v>
      </c>
    </row>
    <row r="58" spans="2:4">
      <c r="B58" s="9">
        <v>2</v>
      </c>
      <c r="C58" s="2" t="s">
        <v>41</v>
      </c>
      <c r="D58" s="10">
        <v>1764</v>
      </c>
    </row>
    <row r="59" spans="2:4">
      <c r="B59" s="9">
        <v>3</v>
      </c>
      <c r="C59" s="2" t="s">
        <v>4</v>
      </c>
      <c r="D59" s="10">
        <v>308.88</v>
      </c>
    </row>
    <row r="60" spans="2:4">
      <c r="B60" s="9">
        <v>4</v>
      </c>
      <c r="C60" s="2" t="s">
        <v>42</v>
      </c>
      <c r="D60" s="10">
        <v>100</v>
      </c>
    </row>
    <row r="61" spans="2:4">
      <c r="B61" s="9">
        <v>5</v>
      </c>
      <c r="C61" s="11" t="s">
        <v>27</v>
      </c>
      <c r="D61" s="10">
        <v>1940</v>
      </c>
    </row>
    <row r="62" spans="2:4">
      <c r="B62" s="9">
        <v>6</v>
      </c>
      <c r="C62" s="11" t="s">
        <v>28</v>
      </c>
      <c r="D62" s="10">
        <v>400</v>
      </c>
    </row>
    <row r="63" spans="2:4">
      <c r="B63" s="9">
        <v>7</v>
      </c>
      <c r="C63" s="2" t="s">
        <v>6</v>
      </c>
      <c r="D63" s="3">
        <v>3230</v>
      </c>
    </row>
    <row r="64" spans="2:4">
      <c r="B64" s="9">
        <v>8</v>
      </c>
      <c r="C64" s="2" t="s">
        <v>7</v>
      </c>
      <c r="D64" s="3">
        <v>450</v>
      </c>
    </row>
    <row r="65" spans="2:4">
      <c r="B65" s="9">
        <v>9</v>
      </c>
      <c r="C65" s="2" t="s">
        <v>16</v>
      </c>
      <c r="D65" s="10">
        <v>19978</v>
      </c>
    </row>
    <row r="66" spans="2:4">
      <c r="B66" s="9">
        <v>10</v>
      </c>
      <c r="C66" s="11" t="s">
        <v>32</v>
      </c>
      <c r="D66" s="10">
        <v>700</v>
      </c>
    </row>
    <row r="67" spans="2:4">
      <c r="B67" s="9">
        <v>11</v>
      </c>
      <c r="C67" s="11" t="s">
        <v>35</v>
      </c>
      <c r="D67" s="10">
        <v>350.85</v>
      </c>
    </row>
    <row r="68" spans="2:4">
      <c r="B68" s="16">
        <v>12</v>
      </c>
      <c r="C68" s="2" t="s">
        <v>10</v>
      </c>
      <c r="D68" s="3">
        <v>11.08</v>
      </c>
    </row>
    <row r="69" spans="2:4">
      <c r="B69" s="16">
        <v>13</v>
      </c>
      <c r="C69" s="2" t="s">
        <v>67</v>
      </c>
      <c r="D69" s="3">
        <v>200</v>
      </c>
    </row>
    <row r="70" spans="2:4" ht="20.25" customHeight="1">
      <c r="B70" s="23" t="s">
        <v>38</v>
      </c>
      <c r="C70" s="24"/>
      <c r="D70" s="12">
        <f>D57+D58+D59+D60+D61+D62+D63+D64+D65+D66+D67+D68+D69</f>
        <v>35797.81</v>
      </c>
    </row>
    <row r="71" spans="2:4" ht="20.25" customHeight="1">
      <c r="B71" s="20" t="s">
        <v>49</v>
      </c>
      <c r="C71" s="21"/>
      <c r="D71" s="12"/>
    </row>
    <row r="72" spans="2:4">
      <c r="B72" s="9">
        <v>1</v>
      </c>
      <c r="C72" s="11" t="s">
        <v>70</v>
      </c>
      <c r="D72" s="10">
        <v>1764</v>
      </c>
    </row>
    <row r="73" spans="2:4">
      <c r="B73" s="9">
        <v>2</v>
      </c>
      <c r="C73" s="11" t="s">
        <v>45</v>
      </c>
      <c r="D73" s="10">
        <v>981.92</v>
      </c>
    </row>
    <row r="74" spans="2:4">
      <c r="B74" s="9">
        <v>3</v>
      </c>
      <c r="C74" s="2" t="s">
        <v>46</v>
      </c>
      <c r="D74" s="17">
        <v>6843</v>
      </c>
    </row>
    <row r="75" spans="2:4">
      <c r="B75" s="9">
        <v>4</v>
      </c>
      <c r="C75" s="2" t="s">
        <v>47</v>
      </c>
      <c r="D75" s="17">
        <v>1864</v>
      </c>
    </row>
    <row r="76" spans="2:4">
      <c r="B76" s="9">
        <v>5</v>
      </c>
      <c r="C76" s="2" t="s">
        <v>48</v>
      </c>
      <c r="D76" s="17">
        <v>44759.8</v>
      </c>
    </row>
    <row r="77" spans="2:4">
      <c r="B77" s="9">
        <v>6</v>
      </c>
      <c r="C77" s="2" t="s">
        <v>54</v>
      </c>
      <c r="D77" s="17">
        <v>300</v>
      </c>
    </row>
    <row r="78" spans="2:4">
      <c r="B78" s="9">
        <v>7</v>
      </c>
      <c r="C78" s="2" t="s">
        <v>55</v>
      </c>
      <c r="D78" s="17">
        <v>308.88</v>
      </c>
    </row>
    <row r="79" spans="2:4">
      <c r="B79" s="9">
        <v>8</v>
      </c>
      <c r="C79" s="2" t="s">
        <v>56</v>
      </c>
      <c r="D79" s="17">
        <v>3270</v>
      </c>
    </row>
    <row r="80" spans="2:4">
      <c r="B80" s="9">
        <v>9</v>
      </c>
      <c r="C80" s="2" t="s">
        <v>57</v>
      </c>
      <c r="D80" s="17">
        <v>100</v>
      </c>
    </row>
    <row r="81" spans="2:4">
      <c r="B81" s="9">
        <v>10</v>
      </c>
      <c r="C81" s="2" t="s">
        <v>6</v>
      </c>
      <c r="D81" s="3">
        <v>3040</v>
      </c>
    </row>
    <row r="82" spans="2:4">
      <c r="B82" s="18">
        <v>11</v>
      </c>
      <c r="C82" s="2" t="s">
        <v>7</v>
      </c>
      <c r="D82" s="3">
        <v>450</v>
      </c>
    </row>
    <row r="83" spans="2:4">
      <c r="B83" s="18">
        <v>12</v>
      </c>
      <c r="C83" s="2" t="s">
        <v>10</v>
      </c>
      <c r="D83" s="3">
        <v>11.08</v>
      </c>
    </row>
    <row r="84" spans="2:4">
      <c r="B84" s="18">
        <v>13</v>
      </c>
      <c r="C84" s="2" t="s">
        <v>61</v>
      </c>
      <c r="D84" s="3">
        <v>7200</v>
      </c>
    </row>
    <row r="85" spans="2:4">
      <c r="B85" s="18">
        <v>14</v>
      </c>
      <c r="C85" s="2" t="s">
        <v>64</v>
      </c>
      <c r="D85" s="3">
        <v>3270</v>
      </c>
    </row>
    <row r="86" spans="2:4">
      <c r="B86" s="18">
        <v>15</v>
      </c>
      <c r="C86" s="2" t="s">
        <v>65</v>
      </c>
      <c r="D86" s="3">
        <v>2135</v>
      </c>
    </row>
    <row r="87" spans="2:4">
      <c r="B87" s="18">
        <v>16</v>
      </c>
      <c r="C87" s="2" t="s">
        <v>66</v>
      </c>
      <c r="D87" s="3">
        <v>818.59</v>
      </c>
    </row>
    <row r="88" spans="2:4">
      <c r="B88" s="18">
        <v>17</v>
      </c>
      <c r="C88" s="2" t="s">
        <v>68</v>
      </c>
      <c r="D88" s="3">
        <v>200</v>
      </c>
    </row>
    <row r="89" spans="2:4">
      <c r="B89" s="18">
        <v>18</v>
      </c>
      <c r="C89" s="11" t="s">
        <v>28</v>
      </c>
      <c r="D89" s="10">
        <v>400</v>
      </c>
    </row>
    <row r="90" spans="2:4">
      <c r="B90" s="18">
        <v>19</v>
      </c>
      <c r="C90" s="11" t="s">
        <v>69</v>
      </c>
      <c r="D90" s="10">
        <v>1764</v>
      </c>
    </row>
    <row r="91" spans="2:4">
      <c r="B91" s="18">
        <v>20</v>
      </c>
      <c r="C91" s="2" t="s">
        <v>73</v>
      </c>
      <c r="D91" s="3">
        <v>1126.01</v>
      </c>
    </row>
    <row r="92" spans="2:4" ht="21.75" customHeight="1">
      <c r="B92" s="28"/>
      <c r="C92" s="28"/>
      <c r="D92" s="19">
        <f>D72+D73+D74+D75+D76+D77+D78+D79+D80+D81+D82+D83+D84+D85+D86+D87+D88+D89+D90+D91</f>
        <v>80606.279999999984</v>
      </c>
    </row>
  </sheetData>
  <mergeCells count="12">
    <mergeCell ref="B92:C92"/>
    <mergeCell ref="B71:C71"/>
    <mergeCell ref="B4:D4"/>
    <mergeCell ref="B13:D13"/>
    <mergeCell ref="B41:D41"/>
    <mergeCell ref="B56:D56"/>
    <mergeCell ref="B70:C70"/>
    <mergeCell ref="B37:C37"/>
    <mergeCell ref="B55:C55"/>
    <mergeCell ref="B12:C12"/>
    <mergeCell ref="B25:C25"/>
    <mergeCell ref="B26:C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1" sqref="A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2018-12-29T07:42:27Z</dcterms:modified>
</cp:coreProperties>
</file>